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<sst xmlns="http://schemas.openxmlformats.org/spreadsheetml/2006/main" count="179" uniqueCount="115">
  <si>
    <t>Articolo</t>
  </si>
  <si>
    <t>SEDE DI CONSEGNA</t>
  </si>
  <si>
    <t>Categoria</t>
  </si>
  <si>
    <t>Marca Richiesta</t>
  </si>
  <si>
    <t>Specifiche minime richieste</t>
  </si>
  <si>
    <t>Quantità indicativa e non esaustiva</t>
  </si>
  <si>
    <t>Prezzo unitario offerto (esclusa IVA)</t>
  </si>
  <si>
    <t>MARCA PRIMARIA OFFERTA (dove già non richiesta)</t>
  </si>
  <si>
    <t>Garanzia Offerta</t>
  </si>
  <si>
    <t>INDICARE I PRODOTTI CONSEGNABILI ENTRO IL 31 AGOSTO 2009 -PER ORDINATIVI RICEVUTI ENTRO IL 31 LUGLIO 2009</t>
  </si>
  <si>
    <t>A-1</t>
  </si>
  <si>
    <t>teatro</t>
  </si>
  <si>
    <t>dimmer</t>
  </si>
  <si>
    <t>Micro6</t>
  </si>
  <si>
    <t>dimmer micropack 6 X 2.2. kw CEE</t>
  </si>
  <si>
    <t>A-2</t>
  </si>
  <si>
    <t>consolle</t>
  </si>
  <si>
    <t>Tango</t>
  </si>
  <si>
    <t>Consolle 48 circuiti dmx</t>
  </si>
  <si>
    <t>A-3</t>
  </si>
  <si>
    <t>cavi</t>
  </si>
  <si>
    <t>cavo 2 linee dmx da da 20 mt</t>
  </si>
  <si>
    <t>A-4</t>
  </si>
  <si>
    <t>cavo 2 linee dmx da 10 mt</t>
  </si>
  <si>
    <t>A-5</t>
  </si>
  <si>
    <t>cavo 2 linee dmx da 5 mt</t>
  </si>
  <si>
    <t>A-6</t>
  </si>
  <si>
    <t>cavo 2 linee dmx da 1 met</t>
  </si>
  <si>
    <t>A-7</t>
  </si>
  <si>
    <t>fari</t>
  </si>
  <si>
    <t>spot</t>
  </si>
  <si>
    <t>faro QS 1000 W piano conv</t>
  </si>
  <si>
    <t>A-8</t>
  </si>
  <si>
    <t>faro QS 500 W piano conv</t>
  </si>
  <si>
    <t>A-9</t>
  </si>
  <si>
    <t>telaio</t>
  </si>
  <si>
    <t>Telaio colori 1000/1200W</t>
  </si>
  <si>
    <t>A-10</t>
  </si>
  <si>
    <t>telaio colori 500W</t>
  </si>
  <si>
    <t>A-11</t>
  </si>
  <si>
    <t>paraluci</t>
  </si>
  <si>
    <t>Paraluci 4 alette x spot 1000W</t>
  </si>
  <si>
    <t>A-12</t>
  </si>
  <si>
    <t>paraluci 4 alette x spot 500 W</t>
  </si>
  <si>
    <t>A-13</t>
  </si>
  <si>
    <t>gancio</t>
  </si>
  <si>
    <t>Gancio a C</t>
  </si>
  <si>
    <t>A-14</t>
  </si>
  <si>
    <t>Lampada</t>
  </si>
  <si>
    <t>Lampada 1000W/220v Gx9,5 TEATRALE</t>
  </si>
  <si>
    <t>A-15</t>
  </si>
  <si>
    <t>Lampada 500 W/220v GY 9.5 L.D.</t>
  </si>
  <si>
    <t>A-16</t>
  </si>
  <si>
    <t>Lampada 2000W/220v GY 16 3200K</t>
  </si>
  <si>
    <t>A-18</t>
  </si>
  <si>
    <t>Lampada 1200W GX 9.5 TEATRALE</t>
  </si>
  <si>
    <t>A-19</t>
  </si>
  <si>
    <t>Ottica</t>
  </si>
  <si>
    <t>SAG</t>
  </si>
  <si>
    <t>Ottiche per Sagomatori ETC 26°</t>
  </si>
  <si>
    <t>A-20</t>
  </si>
  <si>
    <t>Ottiche per Sagomatori ETC 50°</t>
  </si>
  <si>
    <t>A-21</t>
  </si>
  <si>
    <t>Diaframmi</t>
  </si>
  <si>
    <t>Diaframma Iriale per Sagomatori ETC</t>
  </si>
  <si>
    <t>A-22</t>
  </si>
  <si>
    <t>Lampade per Sagomatori ETC LAMPADA HPL 750 W</t>
  </si>
  <si>
    <t>cinema</t>
  </si>
  <si>
    <t>proiettore</t>
  </si>
  <si>
    <t>Arri</t>
  </si>
  <si>
    <t>LO. 79200.B ARRI JR 300 W PLUS CON ACCESSORI (porta gelatine e alette)</t>
  </si>
  <si>
    <t>LO. 79400,B ARRI JR 650 W PLUS CON ACCESSORI (porta gelatine e alette)</t>
  </si>
  <si>
    <t>lampada neon</t>
  </si>
  <si>
    <t>Kinoflo</t>
  </si>
  <si>
    <t>KINO FLO LAMPADA NEON 3200 K DA 60</t>
  </si>
  <si>
    <t>KINO FLO LAMPADA NEON 5600K DA 60</t>
  </si>
  <si>
    <t>LAMPADA 64747dyr 1000w 230w g22 compatibili per proiettori ARRI, attacco in ceramica</t>
  </si>
  <si>
    <t>LAMPADA 64717 dyr 650w 220v gy9.5 compatibili per prioettori ARRI, attacco in ceramica</t>
  </si>
  <si>
    <t>LAMPADA 650 W 230V  compatibili per proiettori ARRI, attacco in ceramica</t>
  </si>
  <si>
    <t>LAMPADA PF318 500W 220V</t>
  </si>
  <si>
    <t>PROIETTORE A SCARICA</t>
  </si>
  <si>
    <t>ARRI</t>
  </si>
  <si>
    <t>PROIETTORE A SCARICA 2500 COMPLETO DI BALLAST E CAVO</t>
  </si>
  <si>
    <t>QUARZO</t>
  </si>
  <si>
    <t>QUARZO ARRI 2000 W</t>
  </si>
  <si>
    <t>BANK NEON</t>
  </si>
  <si>
    <t>KINOFLO</t>
  </si>
  <si>
    <t xml:space="preserve">BANK KINO FLO 2X60 completo </t>
  </si>
  <si>
    <t>SUPPORTO LUCI</t>
  </si>
  <si>
    <t>Manfrotto</t>
  </si>
  <si>
    <t>Pellican Gaffer c500</t>
  </si>
  <si>
    <t>C CLAMP c150</t>
  </si>
  <si>
    <t>TURTLE BASE a265s</t>
  </si>
  <si>
    <t>Importo unitario (IVA Esclusa) a base d'asta</t>
  </si>
  <si>
    <t>Importo totale (a base d'asta)</t>
  </si>
  <si>
    <t>TOTALE COSTO COMPLESSIVO OFFERTO</t>
  </si>
  <si>
    <t>data,</t>
  </si>
  <si>
    <t>TIMBRO DELLA SOCIETA’ E FIRMA DEL LEGALE RAPPRESENTANTE</t>
  </si>
  <si>
    <t>A-17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</si>
  <si>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</si>
  <si>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</si>
  <si>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</si>
  <si>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</si>
  <si>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</si>
  <si>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</si>
  <si>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</si>
  <si>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</si>
  <si>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</si>
  <si>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</si>
  <si>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</si>
  <si>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</si>
  <si>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</si>
  <si>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</si>
  <si>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TEMPI MIGLIORATIVI DI CONSEGNA RISPETTO AI 15 GG INDICATI COME DA CSA</t>
  </si>
  <si>
    <t>ARRI T1 CON ACCESSORI (porta gelatine e alette)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</si>
</sst>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  <numFmt numFmtId="165" formatCode="#,##0\ [$€-1];[Red]\-#,##0\ [$€-1]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8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Calibri"/>
      <family val="2"/>
    </font>
    <font>
      <b/>
      <sz val="12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44" fontId="2" fillId="0" borderId="0" xfId="17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 readingOrder="1"/>
    </xf>
    <xf numFmtId="0" fontId="10" fillId="0" borderId="1" xfId="0" applyFont="1" applyFill="1" applyBorder="1" applyAlignment="1">
      <alignment horizontal="center"/>
    </xf>
    <xf numFmtId="44" fontId="3" fillId="0" borderId="1" xfId="17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3" fillId="0" borderId="1" xfId="17" applyFont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shrinkToFit="1"/>
    </xf>
    <xf numFmtId="44" fontId="12" fillId="2" borderId="1" xfId="17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0" borderId="2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horizontal="center"/>
    </xf>
    <xf numFmtId="8" fontId="16" fillId="0" borderId="3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workbookViewId="0" topLeftCell="D19">
      <selection activeCell="H25" sqref="H25"/>
    </sheetView>
  </sheetViews>
  <sheetFormatPr defaultColWidth="9.140625" defaultRowHeight="12.75"/>
  <cols>
    <col min="1" max="1" width="11.00390625" style="1" customWidth="1"/>
    <col min="2" max="2" width="11.7109375" style="1" customWidth="1"/>
    <col min="3" max="3" width="18.57421875" style="1" customWidth="1"/>
    <col min="4" max="4" width="13.421875" style="1" customWidth="1"/>
    <col min="5" max="5" width="49.7109375" style="1" customWidth="1"/>
    <col min="6" max="6" width="18.421875" style="4" bestFit="1" customWidth="1"/>
    <col min="7" max="7" width="15.7109375" style="3" bestFit="1" customWidth="1"/>
    <col min="8" max="8" width="19.28125" style="3" bestFit="1" customWidth="1"/>
    <col min="9" max="9" width="19.28125" style="3" customWidth="1"/>
    <col min="10" max="10" width="24.57421875" style="1" customWidth="1"/>
    <col min="11" max="11" width="21.8515625" style="1" customWidth="1"/>
    <col min="12" max="12" width="30.28125" style="1" customWidth="1"/>
    <col min="13" max="13" width="28.140625" style="1" customWidth="1"/>
    <col min="14" max="16384" width="9.140625" style="1" customWidth="1"/>
  </cols>
  <sheetData>
    <row r="1" spans="1:13" s="32" customFormat="1" ht="98.25" customHeight="1">
      <c r="A1" s="29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29" t="s">
        <v>5</v>
      </c>
      <c r="G1" s="31" t="s">
        <v>93</v>
      </c>
      <c r="H1" s="31" t="s">
        <v>6</v>
      </c>
      <c r="I1" s="31" t="s">
        <v>94</v>
      </c>
      <c r="J1" s="29" t="s">
        <v>7</v>
      </c>
      <c r="K1" s="29" t="s">
        <v>8</v>
      </c>
      <c r="L1" s="29" t="s">
        <v>9</v>
      </c>
      <c r="M1" s="29" t="s">
        <v>113</v>
      </c>
    </row>
    <row r="2" spans="1:13" s="22" customFormat="1" ht="33.75" customHeight="1">
      <c r="A2" s="18" t="s">
        <v>10</v>
      </c>
      <c r="B2" s="18" t="s">
        <v>11</v>
      </c>
      <c r="C2" s="18" t="s">
        <v>12</v>
      </c>
      <c r="D2" s="18" t="s">
        <v>13</v>
      </c>
      <c r="E2" s="19" t="s">
        <v>14</v>
      </c>
      <c r="F2" s="20">
        <v>2</v>
      </c>
      <c r="G2" s="21">
        <v>1100</v>
      </c>
      <c r="H2" s="21"/>
      <c r="I2" s="21">
        <f>+F2*H2</f>
        <v>0</v>
      </c>
      <c r="J2" s="18"/>
      <c r="K2" s="18"/>
      <c r="L2" s="18"/>
      <c r="M2" s="18"/>
    </row>
    <row r="3" spans="1:13" s="22" customFormat="1" ht="25.5" customHeight="1">
      <c r="A3" s="18" t="s">
        <v>15</v>
      </c>
      <c r="B3" s="18" t="s">
        <v>11</v>
      </c>
      <c r="C3" s="18" t="s">
        <v>16</v>
      </c>
      <c r="D3" s="18" t="s">
        <v>17</v>
      </c>
      <c r="E3" s="19" t="s">
        <v>18</v>
      </c>
      <c r="F3" s="20">
        <v>1</v>
      </c>
      <c r="G3" s="21">
        <v>1750</v>
      </c>
      <c r="H3" s="21"/>
      <c r="I3" s="21">
        <f aca="true" t="shared" si="0" ref="I3:I37">+F3*H3</f>
        <v>0</v>
      </c>
      <c r="J3" s="18"/>
      <c r="K3" s="18"/>
      <c r="L3" s="18"/>
      <c r="M3" s="18"/>
    </row>
    <row r="4" spans="1:13" s="22" customFormat="1" ht="25.5" customHeight="1">
      <c r="A4" s="18" t="s">
        <v>19</v>
      </c>
      <c r="B4" s="18" t="s">
        <v>11</v>
      </c>
      <c r="C4" s="18" t="s">
        <v>20</v>
      </c>
      <c r="D4" s="18"/>
      <c r="E4" s="19" t="s">
        <v>21</v>
      </c>
      <c r="F4" s="20">
        <v>1</v>
      </c>
      <c r="G4" s="21">
        <v>47</v>
      </c>
      <c r="H4" s="21"/>
      <c r="I4" s="21">
        <f t="shared" si="0"/>
        <v>0</v>
      </c>
      <c r="J4" s="18"/>
      <c r="K4" s="18"/>
      <c r="L4" s="18"/>
      <c r="M4" s="18"/>
    </row>
    <row r="5" spans="1:13" s="22" customFormat="1" ht="25.5" customHeight="1">
      <c r="A5" s="18" t="s">
        <v>22</v>
      </c>
      <c r="B5" s="18" t="s">
        <v>11</v>
      </c>
      <c r="C5" s="18" t="s">
        <v>20</v>
      </c>
      <c r="D5" s="18"/>
      <c r="E5" s="19" t="s">
        <v>23</v>
      </c>
      <c r="F5" s="20">
        <v>1</v>
      </c>
      <c r="G5" s="21">
        <v>34</v>
      </c>
      <c r="H5" s="21"/>
      <c r="I5" s="21">
        <f t="shared" si="0"/>
        <v>0</v>
      </c>
      <c r="J5" s="18"/>
      <c r="K5" s="18"/>
      <c r="L5" s="18"/>
      <c r="M5" s="18"/>
    </row>
    <row r="6" spans="1:13" s="22" customFormat="1" ht="25.5" customHeight="1">
      <c r="A6" s="18" t="s">
        <v>24</v>
      </c>
      <c r="B6" s="18" t="s">
        <v>11</v>
      </c>
      <c r="C6" s="18" t="s">
        <v>20</v>
      </c>
      <c r="D6" s="18"/>
      <c r="E6" s="19" t="s">
        <v>25</v>
      </c>
      <c r="F6" s="20">
        <v>1</v>
      </c>
      <c r="G6" s="21">
        <v>28</v>
      </c>
      <c r="H6" s="21"/>
      <c r="I6" s="21">
        <f t="shared" si="0"/>
        <v>0</v>
      </c>
      <c r="J6" s="18"/>
      <c r="K6" s="18"/>
      <c r="L6" s="18"/>
      <c r="M6" s="18"/>
    </row>
    <row r="7" spans="1:13" s="22" customFormat="1" ht="25.5" customHeight="1">
      <c r="A7" s="18" t="s">
        <v>26</v>
      </c>
      <c r="B7" s="18" t="s">
        <v>11</v>
      </c>
      <c r="C7" s="18" t="s">
        <v>20</v>
      </c>
      <c r="D7" s="18"/>
      <c r="E7" s="19" t="s">
        <v>27</v>
      </c>
      <c r="F7" s="20">
        <v>5</v>
      </c>
      <c r="G7" s="21">
        <v>22</v>
      </c>
      <c r="H7" s="21"/>
      <c r="I7" s="21">
        <f t="shared" si="0"/>
        <v>0</v>
      </c>
      <c r="J7" s="18"/>
      <c r="K7" s="18"/>
      <c r="L7" s="18"/>
      <c r="M7" s="18"/>
    </row>
    <row r="8" spans="1:13" s="22" customFormat="1" ht="25.5" customHeight="1">
      <c r="A8" s="18" t="s">
        <v>28</v>
      </c>
      <c r="B8" s="18" t="s">
        <v>11</v>
      </c>
      <c r="C8" s="18" t="s">
        <v>29</v>
      </c>
      <c r="D8" s="18" t="s">
        <v>30</v>
      </c>
      <c r="E8" s="19" t="s">
        <v>31</v>
      </c>
      <c r="F8" s="20">
        <v>10</v>
      </c>
      <c r="G8" s="21">
        <v>155</v>
      </c>
      <c r="H8" s="21"/>
      <c r="I8" s="21">
        <f t="shared" si="0"/>
        <v>0</v>
      </c>
      <c r="J8" s="18"/>
      <c r="K8" s="18"/>
      <c r="L8" s="18"/>
      <c r="M8" s="18"/>
    </row>
    <row r="9" spans="1:13" s="22" customFormat="1" ht="25.5" customHeight="1">
      <c r="A9" s="18" t="s">
        <v>32</v>
      </c>
      <c r="B9" s="18" t="s">
        <v>11</v>
      </c>
      <c r="C9" s="18" t="s">
        <v>29</v>
      </c>
      <c r="D9" s="18" t="s">
        <v>30</v>
      </c>
      <c r="E9" s="19" t="s">
        <v>33</v>
      </c>
      <c r="F9" s="20">
        <v>5</v>
      </c>
      <c r="G9" s="21">
        <v>115</v>
      </c>
      <c r="H9" s="21"/>
      <c r="I9" s="21">
        <f t="shared" si="0"/>
        <v>0</v>
      </c>
      <c r="J9" s="18"/>
      <c r="K9" s="18"/>
      <c r="L9" s="18"/>
      <c r="M9" s="18"/>
    </row>
    <row r="10" spans="1:13" s="22" customFormat="1" ht="25.5" customHeight="1">
      <c r="A10" s="18" t="s">
        <v>34</v>
      </c>
      <c r="B10" s="18" t="s">
        <v>11</v>
      </c>
      <c r="C10" s="18" t="s">
        <v>35</v>
      </c>
      <c r="D10" s="18"/>
      <c r="E10" s="19" t="s">
        <v>36</v>
      </c>
      <c r="F10" s="20">
        <v>10</v>
      </c>
      <c r="G10" s="21">
        <v>5</v>
      </c>
      <c r="H10" s="21"/>
      <c r="I10" s="21">
        <f t="shared" si="0"/>
        <v>0</v>
      </c>
      <c r="J10" s="18"/>
      <c r="K10" s="18"/>
      <c r="L10" s="18"/>
      <c r="M10" s="18"/>
    </row>
    <row r="11" spans="1:13" s="22" customFormat="1" ht="25.5" customHeight="1">
      <c r="A11" s="18" t="s">
        <v>37</v>
      </c>
      <c r="B11" s="18" t="s">
        <v>11</v>
      </c>
      <c r="C11" s="18" t="s">
        <v>35</v>
      </c>
      <c r="D11" s="18"/>
      <c r="E11" s="19" t="s">
        <v>38</v>
      </c>
      <c r="F11" s="20">
        <v>5</v>
      </c>
      <c r="G11" s="21">
        <v>4</v>
      </c>
      <c r="H11" s="21"/>
      <c r="I11" s="21">
        <f t="shared" si="0"/>
        <v>0</v>
      </c>
      <c r="J11" s="18"/>
      <c r="K11" s="18"/>
      <c r="L11" s="18"/>
      <c r="M11" s="18"/>
    </row>
    <row r="12" spans="1:13" s="22" customFormat="1" ht="25.5" customHeight="1">
      <c r="A12" s="18" t="s">
        <v>39</v>
      </c>
      <c r="B12" s="18" t="s">
        <v>11</v>
      </c>
      <c r="C12" s="18" t="s">
        <v>40</v>
      </c>
      <c r="D12" s="18"/>
      <c r="E12" s="19" t="s">
        <v>41</v>
      </c>
      <c r="F12" s="20">
        <v>10</v>
      </c>
      <c r="G12" s="21">
        <v>30</v>
      </c>
      <c r="H12" s="21"/>
      <c r="I12" s="21">
        <f t="shared" si="0"/>
        <v>0</v>
      </c>
      <c r="J12" s="18"/>
      <c r="K12" s="18"/>
      <c r="L12" s="18"/>
      <c r="M12" s="18"/>
    </row>
    <row r="13" spans="1:13" s="22" customFormat="1" ht="25.5" customHeight="1">
      <c r="A13" s="18" t="s">
        <v>42</v>
      </c>
      <c r="B13" s="18" t="s">
        <v>11</v>
      </c>
      <c r="C13" s="18" t="s">
        <v>40</v>
      </c>
      <c r="D13" s="18"/>
      <c r="E13" s="19" t="s">
        <v>43</v>
      </c>
      <c r="F13" s="20">
        <v>5</v>
      </c>
      <c r="G13" s="21">
        <v>25</v>
      </c>
      <c r="H13" s="21"/>
      <c r="I13" s="21">
        <f t="shared" si="0"/>
        <v>0</v>
      </c>
      <c r="J13" s="18"/>
      <c r="K13" s="18"/>
      <c r="L13" s="18"/>
      <c r="M13" s="18"/>
    </row>
    <row r="14" spans="1:13" s="22" customFormat="1" ht="25.5" customHeight="1">
      <c r="A14" s="18" t="s">
        <v>44</v>
      </c>
      <c r="B14" s="18" t="s">
        <v>11</v>
      </c>
      <c r="C14" s="18" t="s">
        <v>45</v>
      </c>
      <c r="D14" s="18"/>
      <c r="E14" s="19" t="s">
        <v>46</v>
      </c>
      <c r="F14" s="20">
        <v>30</v>
      </c>
      <c r="G14" s="21">
        <v>6</v>
      </c>
      <c r="H14" s="21"/>
      <c r="I14" s="21">
        <f t="shared" si="0"/>
        <v>0</v>
      </c>
      <c r="J14" s="18"/>
      <c r="K14" s="18"/>
      <c r="L14" s="18"/>
      <c r="M14" s="18"/>
    </row>
    <row r="15" spans="1:13" s="22" customFormat="1" ht="25.5" customHeight="1">
      <c r="A15" s="18" t="s">
        <v>47</v>
      </c>
      <c r="B15" s="18" t="s">
        <v>11</v>
      </c>
      <c r="C15" s="18" t="s">
        <v>48</v>
      </c>
      <c r="D15" s="18"/>
      <c r="E15" s="19" t="s">
        <v>49</v>
      </c>
      <c r="F15" s="20">
        <v>35</v>
      </c>
      <c r="G15" s="21">
        <v>11</v>
      </c>
      <c r="H15" s="21"/>
      <c r="I15" s="21">
        <f t="shared" si="0"/>
        <v>0</v>
      </c>
      <c r="J15" s="18"/>
      <c r="K15" s="18"/>
      <c r="L15" s="18"/>
      <c r="M15" s="18"/>
    </row>
    <row r="16" spans="1:13" s="22" customFormat="1" ht="25.5" customHeight="1">
      <c r="A16" s="18" t="s">
        <v>50</v>
      </c>
      <c r="B16" s="18" t="s">
        <v>11</v>
      </c>
      <c r="C16" s="18" t="s">
        <v>48</v>
      </c>
      <c r="D16" s="18"/>
      <c r="E16" s="19" t="s">
        <v>51</v>
      </c>
      <c r="F16" s="20">
        <v>25</v>
      </c>
      <c r="G16" s="21">
        <v>10</v>
      </c>
      <c r="H16" s="21"/>
      <c r="I16" s="21">
        <f t="shared" si="0"/>
        <v>0</v>
      </c>
      <c r="J16" s="18"/>
      <c r="K16" s="18"/>
      <c r="L16" s="18"/>
      <c r="M16" s="18"/>
    </row>
    <row r="17" spans="1:13" s="22" customFormat="1" ht="25.5" customHeight="1">
      <c r="A17" s="18" t="s">
        <v>52</v>
      </c>
      <c r="B17" s="18" t="s">
        <v>11</v>
      </c>
      <c r="C17" s="18" t="s">
        <v>48</v>
      </c>
      <c r="D17" s="18"/>
      <c r="E17" s="19" t="s">
        <v>53</v>
      </c>
      <c r="F17" s="20">
        <v>10</v>
      </c>
      <c r="G17" s="21">
        <v>18</v>
      </c>
      <c r="H17" s="21"/>
      <c r="I17" s="21">
        <f t="shared" si="0"/>
        <v>0</v>
      </c>
      <c r="J17" s="18"/>
      <c r="K17" s="18"/>
      <c r="L17" s="18"/>
      <c r="M17" s="18"/>
    </row>
    <row r="18" spans="1:13" s="22" customFormat="1" ht="25.5" customHeight="1">
      <c r="A18" s="18" t="s">
        <v>98</v>
      </c>
      <c r="B18" s="18" t="s">
        <v>11</v>
      </c>
      <c r="C18" s="18" t="s">
        <v>48</v>
      </c>
      <c r="D18" s="18"/>
      <c r="E18" s="19" t="s">
        <v>55</v>
      </c>
      <c r="F18" s="20">
        <v>10</v>
      </c>
      <c r="G18" s="21">
        <v>18</v>
      </c>
      <c r="H18" s="21"/>
      <c r="I18" s="21">
        <f t="shared" si="0"/>
        <v>0</v>
      </c>
      <c r="J18" s="18"/>
      <c r="K18" s="18"/>
      <c r="L18" s="18"/>
      <c r="M18" s="18"/>
    </row>
    <row r="19" spans="1:13" s="22" customFormat="1" ht="25.5" customHeight="1">
      <c r="A19" s="18" t="s">
        <v>54</v>
      </c>
      <c r="B19" s="18" t="s">
        <v>11</v>
      </c>
      <c r="C19" s="18" t="s">
        <v>57</v>
      </c>
      <c r="D19" s="18" t="s">
        <v>58</v>
      </c>
      <c r="E19" s="19" t="s">
        <v>59</v>
      </c>
      <c r="F19" s="20">
        <v>12</v>
      </c>
      <c r="G19" s="21">
        <v>113</v>
      </c>
      <c r="H19" s="21"/>
      <c r="I19" s="21">
        <f t="shared" si="0"/>
        <v>0</v>
      </c>
      <c r="J19" s="18"/>
      <c r="K19" s="18"/>
      <c r="L19" s="18"/>
      <c r="M19" s="18"/>
    </row>
    <row r="20" spans="1:13" s="22" customFormat="1" ht="25.5" customHeight="1">
      <c r="A20" s="18" t="s">
        <v>56</v>
      </c>
      <c r="B20" s="18" t="s">
        <v>11</v>
      </c>
      <c r="C20" s="18" t="s">
        <v>57</v>
      </c>
      <c r="D20" s="18" t="s">
        <v>58</v>
      </c>
      <c r="E20" s="19" t="s">
        <v>61</v>
      </c>
      <c r="F20" s="20">
        <v>12</v>
      </c>
      <c r="G20" s="21">
        <v>115</v>
      </c>
      <c r="H20" s="21"/>
      <c r="I20" s="21">
        <f t="shared" si="0"/>
        <v>0</v>
      </c>
      <c r="J20" s="18"/>
      <c r="K20" s="18"/>
      <c r="L20" s="18"/>
      <c r="M20" s="18"/>
    </row>
    <row r="21" spans="1:13" s="22" customFormat="1" ht="25.5" customHeight="1">
      <c r="A21" s="18" t="s">
        <v>60</v>
      </c>
      <c r="B21" s="18" t="s">
        <v>11</v>
      </c>
      <c r="C21" s="18" t="s">
        <v>63</v>
      </c>
      <c r="D21" s="18" t="s">
        <v>58</v>
      </c>
      <c r="E21" s="19" t="s">
        <v>64</v>
      </c>
      <c r="F21" s="20">
        <v>5</v>
      </c>
      <c r="G21" s="21">
        <v>108</v>
      </c>
      <c r="H21" s="21"/>
      <c r="I21" s="21">
        <f t="shared" si="0"/>
        <v>0</v>
      </c>
      <c r="J21" s="18"/>
      <c r="K21" s="18"/>
      <c r="L21" s="18"/>
      <c r="M21" s="18"/>
    </row>
    <row r="22" spans="1:13" s="22" customFormat="1" ht="25.5" customHeight="1">
      <c r="A22" s="18" t="s">
        <v>62</v>
      </c>
      <c r="B22" s="18" t="s">
        <v>11</v>
      </c>
      <c r="C22" s="18" t="s">
        <v>48</v>
      </c>
      <c r="D22" s="18" t="s">
        <v>58</v>
      </c>
      <c r="E22" s="19" t="s">
        <v>66</v>
      </c>
      <c r="F22" s="20">
        <v>15</v>
      </c>
      <c r="G22" s="21">
        <v>23</v>
      </c>
      <c r="H22" s="21"/>
      <c r="I22" s="21">
        <f t="shared" si="0"/>
        <v>0</v>
      </c>
      <c r="J22" s="18"/>
      <c r="K22" s="18"/>
      <c r="L22" s="18"/>
      <c r="M22" s="18"/>
    </row>
    <row r="23" spans="1:13" s="22" customFormat="1" ht="37.5" customHeight="1">
      <c r="A23" s="18" t="s">
        <v>65</v>
      </c>
      <c r="B23" s="18" t="s">
        <v>67</v>
      </c>
      <c r="C23" s="23" t="s">
        <v>68</v>
      </c>
      <c r="D23" s="24" t="s">
        <v>69</v>
      </c>
      <c r="E23" s="2" t="s">
        <v>70</v>
      </c>
      <c r="F23" s="25">
        <v>4</v>
      </c>
      <c r="G23" s="26">
        <v>270</v>
      </c>
      <c r="H23" s="21"/>
      <c r="I23" s="21">
        <f t="shared" si="0"/>
        <v>0</v>
      </c>
      <c r="J23" s="21"/>
      <c r="K23" s="18"/>
      <c r="L23" s="18"/>
      <c r="M23" s="18"/>
    </row>
    <row r="24" spans="1:13" s="22" customFormat="1" ht="37.5" customHeight="1" thickBot="1">
      <c r="A24" s="18" t="s">
        <v>99</v>
      </c>
      <c r="B24" s="18" t="s">
        <v>67</v>
      </c>
      <c r="C24" s="23" t="s">
        <v>68</v>
      </c>
      <c r="D24" s="24" t="s">
        <v>69</v>
      </c>
      <c r="E24" s="2" t="s">
        <v>71</v>
      </c>
      <c r="F24" s="25">
        <v>4</v>
      </c>
      <c r="G24" s="26">
        <v>290</v>
      </c>
      <c r="H24" s="21"/>
      <c r="I24" s="21">
        <f t="shared" si="0"/>
        <v>0</v>
      </c>
      <c r="J24" s="21"/>
      <c r="K24" s="18"/>
      <c r="L24" s="18"/>
      <c r="M24" s="18"/>
    </row>
    <row r="25" spans="1:13" s="22" customFormat="1" ht="37.5" customHeight="1" thickBot="1">
      <c r="A25" s="18" t="s">
        <v>100</v>
      </c>
      <c r="B25" s="18" t="s">
        <v>67</v>
      </c>
      <c r="C25" s="23" t="s">
        <v>68</v>
      </c>
      <c r="D25" s="24" t="s">
        <v>69</v>
      </c>
      <c r="E25" s="36" t="s">
        <v>114</v>
      </c>
      <c r="F25" s="37">
        <v>4</v>
      </c>
      <c r="G25" s="38">
        <v>460</v>
      </c>
      <c r="H25" s="21"/>
      <c r="I25" s="21">
        <f t="shared" si="0"/>
        <v>0</v>
      </c>
      <c r="J25" s="21"/>
      <c r="K25" s="18"/>
      <c r="L25" s="18"/>
      <c r="M25" s="18"/>
    </row>
    <row r="26" spans="1:13" s="22" customFormat="1" ht="37.5" customHeight="1">
      <c r="A26" s="18" t="s">
        <v>101</v>
      </c>
      <c r="B26" s="18" t="s">
        <v>67</v>
      </c>
      <c r="C26" s="23" t="s">
        <v>72</v>
      </c>
      <c r="D26" s="24" t="s">
        <v>73</v>
      </c>
      <c r="E26" s="2" t="s">
        <v>74</v>
      </c>
      <c r="F26" s="25">
        <v>10</v>
      </c>
      <c r="G26" s="26">
        <v>37</v>
      </c>
      <c r="H26" s="21"/>
      <c r="I26" s="21">
        <f t="shared" si="0"/>
        <v>0</v>
      </c>
      <c r="J26" s="21"/>
      <c r="K26" s="18"/>
      <c r="L26" s="18"/>
      <c r="M26" s="18"/>
    </row>
    <row r="27" spans="1:13" s="22" customFormat="1" ht="37.5" customHeight="1">
      <c r="A27" s="18" t="s">
        <v>102</v>
      </c>
      <c r="B27" s="18" t="s">
        <v>67</v>
      </c>
      <c r="C27" s="23" t="s">
        <v>72</v>
      </c>
      <c r="D27" s="24" t="s">
        <v>73</v>
      </c>
      <c r="E27" s="2" t="s">
        <v>75</v>
      </c>
      <c r="F27" s="25">
        <v>10</v>
      </c>
      <c r="G27" s="26">
        <v>37</v>
      </c>
      <c r="H27" s="21"/>
      <c r="I27" s="21">
        <f t="shared" si="0"/>
        <v>0</v>
      </c>
      <c r="J27" s="21"/>
      <c r="K27" s="18"/>
      <c r="L27" s="18"/>
      <c r="M27" s="18"/>
    </row>
    <row r="28" spans="1:22" s="22" customFormat="1" ht="38.25" customHeight="1">
      <c r="A28" s="18" t="s">
        <v>103</v>
      </c>
      <c r="B28" s="18" t="s">
        <v>67</v>
      </c>
      <c r="C28" s="23" t="s">
        <v>48</v>
      </c>
      <c r="D28" s="24"/>
      <c r="E28" s="2" t="s">
        <v>76</v>
      </c>
      <c r="F28" s="25">
        <v>8</v>
      </c>
      <c r="G28" s="26">
        <v>15</v>
      </c>
      <c r="H28" s="21"/>
      <c r="I28" s="21">
        <f t="shared" si="0"/>
        <v>0</v>
      </c>
      <c r="J28" s="21"/>
      <c r="K28" s="18"/>
      <c r="L28" s="18"/>
      <c r="M28" s="18"/>
      <c r="U28" s="22">
        <f>+N28</f>
        <v>0</v>
      </c>
      <c r="V28" s="22">
        <f>+U28*120%</f>
        <v>0</v>
      </c>
    </row>
    <row r="29" spans="1:13" s="22" customFormat="1" ht="33.75" customHeight="1">
      <c r="A29" s="18" t="s">
        <v>104</v>
      </c>
      <c r="B29" s="18" t="s">
        <v>67</v>
      </c>
      <c r="C29" s="23" t="s">
        <v>48</v>
      </c>
      <c r="D29" s="24"/>
      <c r="E29" s="2" t="s">
        <v>77</v>
      </c>
      <c r="F29" s="25">
        <v>10</v>
      </c>
      <c r="G29" s="26">
        <v>10</v>
      </c>
      <c r="H29" s="21"/>
      <c r="I29" s="21">
        <f t="shared" si="0"/>
        <v>0</v>
      </c>
      <c r="J29" s="21"/>
      <c r="K29" s="18"/>
      <c r="L29" s="18"/>
      <c r="M29" s="18"/>
    </row>
    <row r="30" spans="1:13" s="22" customFormat="1" ht="37.5" customHeight="1">
      <c r="A30" s="18" t="s">
        <v>105</v>
      </c>
      <c r="B30" s="18" t="s">
        <v>67</v>
      </c>
      <c r="C30" s="23" t="s">
        <v>48</v>
      </c>
      <c r="D30" s="24"/>
      <c r="E30" s="2" t="s">
        <v>78</v>
      </c>
      <c r="F30" s="25">
        <v>10</v>
      </c>
      <c r="G30" s="26">
        <v>15</v>
      </c>
      <c r="H30" s="21"/>
      <c r="I30" s="21">
        <f t="shared" si="0"/>
        <v>0</v>
      </c>
      <c r="J30" s="21"/>
      <c r="K30" s="18"/>
      <c r="L30" s="18"/>
      <c r="M30" s="18"/>
    </row>
    <row r="31" spans="1:13" s="22" customFormat="1" ht="27" customHeight="1">
      <c r="A31" s="18" t="s">
        <v>106</v>
      </c>
      <c r="B31" s="18" t="s">
        <v>67</v>
      </c>
      <c r="C31" s="23" t="s">
        <v>48</v>
      </c>
      <c r="D31" s="24"/>
      <c r="E31" s="2" t="s">
        <v>79</v>
      </c>
      <c r="F31" s="25">
        <v>15</v>
      </c>
      <c r="G31" s="26">
        <v>12</v>
      </c>
      <c r="H31" s="21"/>
      <c r="I31" s="21">
        <f t="shared" si="0"/>
        <v>0</v>
      </c>
      <c r="J31" s="21"/>
      <c r="K31" s="18"/>
      <c r="L31" s="18"/>
      <c r="M31" s="18"/>
    </row>
    <row r="32" spans="1:13" s="22" customFormat="1" ht="37.5" customHeight="1">
      <c r="A32" s="18" t="s">
        <v>107</v>
      </c>
      <c r="B32" s="18" t="s">
        <v>67</v>
      </c>
      <c r="C32" s="23" t="s">
        <v>80</v>
      </c>
      <c r="D32" s="24" t="s">
        <v>81</v>
      </c>
      <c r="E32" s="2" t="s">
        <v>82</v>
      </c>
      <c r="F32" s="25">
        <v>1</v>
      </c>
      <c r="G32" s="26">
        <v>8410</v>
      </c>
      <c r="H32" s="21"/>
      <c r="I32" s="21">
        <f t="shared" si="0"/>
        <v>0</v>
      </c>
      <c r="J32" s="21"/>
      <c r="K32" s="18"/>
      <c r="L32" s="18"/>
      <c r="M32" s="18"/>
    </row>
    <row r="33" spans="1:13" s="22" customFormat="1" ht="37.5" customHeight="1">
      <c r="A33" s="18" t="s">
        <v>108</v>
      </c>
      <c r="B33" s="18" t="s">
        <v>67</v>
      </c>
      <c r="C33" s="23" t="s">
        <v>83</v>
      </c>
      <c r="D33" s="24" t="s">
        <v>81</v>
      </c>
      <c r="E33" s="2" t="s">
        <v>84</v>
      </c>
      <c r="F33" s="25">
        <v>2</v>
      </c>
      <c r="G33" s="26">
        <v>445</v>
      </c>
      <c r="H33" s="21"/>
      <c r="I33" s="21">
        <f t="shared" si="0"/>
        <v>0</v>
      </c>
      <c r="J33" s="21"/>
      <c r="K33" s="18"/>
      <c r="L33" s="18"/>
      <c r="M33" s="18"/>
    </row>
    <row r="34" spans="1:13" s="22" customFormat="1" ht="37.5" customHeight="1">
      <c r="A34" s="18" t="s">
        <v>109</v>
      </c>
      <c r="B34" s="18" t="s">
        <v>67</v>
      </c>
      <c r="C34" s="23" t="s">
        <v>85</v>
      </c>
      <c r="D34" s="24" t="s">
        <v>86</v>
      </c>
      <c r="E34" s="2" t="s">
        <v>87</v>
      </c>
      <c r="F34" s="25">
        <v>2</v>
      </c>
      <c r="G34" s="26">
        <v>1320</v>
      </c>
      <c r="H34" s="21"/>
      <c r="I34" s="21">
        <f t="shared" si="0"/>
        <v>0</v>
      </c>
      <c r="J34" s="21"/>
      <c r="K34" s="18"/>
      <c r="L34" s="18"/>
      <c r="M34" s="18"/>
    </row>
    <row r="35" spans="1:13" s="22" customFormat="1" ht="37.5" customHeight="1">
      <c r="A35" s="18" t="s">
        <v>110</v>
      </c>
      <c r="B35" s="18" t="s">
        <v>67</v>
      </c>
      <c r="C35" s="23" t="s">
        <v>88</v>
      </c>
      <c r="D35" s="24" t="s">
        <v>89</v>
      </c>
      <c r="E35" s="2" t="s">
        <v>90</v>
      </c>
      <c r="F35" s="25">
        <v>5</v>
      </c>
      <c r="G35" s="26">
        <v>65</v>
      </c>
      <c r="H35" s="21"/>
      <c r="I35" s="21">
        <f t="shared" si="0"/>
        <v>0</v>
      </c>
      <c r="J35" s="21"/>
      <c r="K35" s="18"/>
      <c r="L35" s="18"/>
      <c r="M35" s="18"/>
    </row>
    <row r="36" spans="1:13" s="22" customFormat="1" ht="37.5" customHeight="1">
      <c r="A36" s="18" t="s">
        <v>111</v>
      </c>
      <c r="B36" s="18" t="s">
        <v>67</v>
      </c>
      <c r="C36" s="23" t="s">
        <v>88</v>
      </c>
      <c r="D36" s="24" t="s">
        <v>89</v>
      </c>
      <c r="E36" s="2" t="s">
        <v>91</v>
      </c>
      <c r="F36" s="25">
        <v>5</v>
      </c>
      <c r="G36" s="26">
        <v>100</v>
      </c>
      <c r="H36" s="21"/>
      <c r="I36" s="21">
        <f t="shared" si="0"/>
        <v>0</v>
      </c>
      <c r="J36" s="21"/>
      <c r="K36" s="18"/>
      <c r="L36" s="18"/>
      <c r="M36" s="18"/>
    </row>
    <row r="37" spans="1:13" s="22" customFormat="1" ht="37.5" customHeight="1">
      <c r="A37" s="18" t="s">
        <v>112</v>
      </c>
      <c r="B37" s="18" t="s">
        <v>67</v>
      </c>
      <c r="C37" s="23" t="s">
        <v>88</v>
      </c>
      <c r="D37" s="24" t="s">
        <v>89</v>
      </c>
      <c r="E37" s="2" t="s">
        <v>92</v>
      </c>
      <c r="F37" s="25">
        <v>5</v>
      </c>
      <c r="G37" s="26">
        <v>80</v>
      </c>
      <c r="H37" s="21"/>
      <c r="I37" s="21">
        <f t="shared" si="0"/>
        <v>0</v>
      </c>
      <c r="J37" s="21"/>
      <c r="K37" s="18"/>
      <c r="L37" s="18"/>
      <c r="M37" s="18"/>
    </row>
    <row r="38" spans="1:9" s="8" customFormat="1" ht="39" customHeight="1">
      <c r="A38" s="5"/>
      <c r="B38" s="6"/>
      <c r="C38" s="6"/>
      <c r="D38" s="7"/>
      <c r="E38" s="33" t="s">
        <v>95</v>
      </c>
      <c r="F38" s="33"/>
      <c r="G38" s="33"/>
      <c r="I38" s="9">
        <f>SUM(I2:I37)</f>
        <v>0</v>
      </c>
    </row>
    <row r="39" spans="1:7" s="8" customFormat="1" ht="24" customHeight="1">
      <c r="A39" s="5"/>
      <c r="B39" s="6"/>
      <c r="C39" s="6"/>
      <c r="D39" s="7"/>
      <c r="F39" s="10"/>
      <c r="G39" s="27"/>
    </row>
    <row r="40" spans="1:7" s="8" customFormat="1" ht="24" customHeight="1">
      <c r="A40" s="5"/>
      <c r="B40" s="6"/>
      <c r="C40" s="6"/>
      <c r="D40" s="7"/>
      <c r="E40" s="11" t="s">
        <v>96</v>
      </c>
      <c r="F40" s="10"/>
      <c r="G40" s="28"/>
    </row>
    <row r="41" spans="1:7" s="8" customFormat="1" ht="24" customHeight="1">
      <c r="A41" s="5"/>
      <c r="B41" s="6"/>
      <c r="C41" s="6"/>
      <c r="D41" s="7"/>
      <c r="E41" s="12"/>
      <c r="F41" s="10"/>
      <c r="G41" s="28"/>
    </row>
    <row r="42" spans="1:8" s="8" customFormat="1" ht="24" customHeight="1">
      <c r="A42" s="5"/>
      <c r="B42" s="6"/>
      <c r="C42" s="6"/>
      <c r="D42" s="34" t="s">
        <v>97</v>
      </c>
      <c r="E42" s="35"/>
      <c r="F42" s="35"/>
      <c r="G42" s="35"/>
      <c r="H42" s="35"/>
    </row>
    <row r="43" spans="5:8" s="13" customFormat="1" ht="24" customHeight="1">
      <c r="E43" s="14"/>
      <c r="F43" s="15"/>
      <c r="G43" s="16"/>
      <c r="H43" s="17"/>
    </row>
  </sheetData>
  <sheetProtection password="E0B5" sheet="1" objects="1" scenarios="1"/>
  <protectedRanges>
    <protectedRange sqref="H2:H37 A38:L43 J2:M37" name="Intervallo1"/>
  </protectedRanges>
  <mergeCells count="2">
    <mergeCell ref="E38:G38"/>
    <mergeCell ref="D42:H42"/>
  </mergeCells>
  <printOptions/>
  <pageMargins left="0.1968503937007874" right="0.15748031496062992" top="0.984251968503937" bottom="0.984251968503937" header="0.5118110236220472" footer="0.5118110236220472"/>
  <pageSetup fitToHeight="100" fitToWidth="1" horizontalDpi="600" verticalDpi="600" orientation="landscape" paperSize="9" scale="42" r:id="rId1"/>
  <headerFooter alignWithMargins="0">
    <oddHeader>&amp;C&amp;"Calibri,Normale"&amp;14MODELLO MOE - ATTREZZATURE E MATERIALE PER ILLUMINOTECNICA - LUGLIO 2009&amp;"Arial,Normale"&amp;10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l.marzio</dc:creator>
  <cp:keywords/>
  <dc:description/>
  <cp:lastModifiedBy>l.marzio</cp:lastModifiedBy>
  <cp:lastPrinted>2009-07-10T15:28:45Z</cp:lastPrinted>
  <dcterms:created xsi:type="dcterms:W3CDTF">2009-07-10T15:22:05Z</dcterms:created>
  <dcterms:modified xsi:type="dcterms:W3CDTF">2009-07-17T10:28:22Z</dcterms:modified>
  <cp:category/>
  <cp:version/>
  <cp:contentType/>
  <cp:contentStatus/>
</cp:coreProperties>
</file>